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1"/>
  </bookViews>
  <sheets>
    <sheet name="Instructions" sheetId="1" r:id="rId1"/>
    <sheet name="Projected Budget Report" sheetId="2" r:id="rId2"/>
  </sheets>
  <definedNames>
    <definedName name="_xlnm.Print_Area" localSheetId="0">'Instructions'!$A$1:$A$19</definedName>
    <definedName name="_xlnm.Print_Area" localSheetId="1">'Projected Budget Report'!$A$1:$M$42</definedName>
  </definedNames>
  <calcPr fullCalcOnLoad="1"/>
</workbook>
</file>

<file path=xl/sharedStrings.xml><?xml version="1.0" encoding="utf-8"?>
<sst xmlns="http://schemas.openxmlformats.org/spreadsheetml/2006/main" count="130" uniqueCount="56">
  <si>
    <t>Local Government Name:</t>
  </si>
  <si>
    <t>REVENUES</t>
  </si>
  <si>
    <t>Property Taxes</t>
  </si>
  <si>
    <t>Other Taxes</t>
  </si>
  <si>
    <t>State Revenue Sharing</t>
  </si>
  <si>
    <t>$</t>
  </si>
  <si>
    <t>Income Tax</t>
  </si>
  <si>
    <t>Fines &amp; Fees</t>
  </si>
  <si>
    <t>Licenses &amp; Permits</t>
  </si>
  <si>
    <t>Interest Income</t>
  </si>
  <si>
    <t>Grant Revenues</t>
  </si>
  <si>
    <t>Other Revenues</t>
  </si>
  <si>
    <t>Interfund Transfers (In)</t>
  </si>
  <si>
    <t>Total Revenues</t>
  </si>
  <si>
    <t>EXPENDITURES</t>
  </si>
  <si>
    <t>General Government</t>
  </si>
  <si>
    <t>Police and Fire</t>
  </si>
  <si>
    <t>Other Public Safety</t>
  </si>
  <si>
    <t>Roads</t>
  </si>
  <si>
    <t>Other Public Works</t>
  </si>
  <si>
    <t>Health and Welfare</t>
  </si>
  <si>
    <t>Community &amp; Economic Dev.</t>
  </si>
  <si>
    <t>Recreation &amp; Culture</t>
  </si>
  <si>
    <t>Capital Outlay</t>
  </si>
  <si>
    <t>Debt Service</t>
  </si>
  <si>
    <t>Other Expenditures</t>
  </si>
  <si>
    <t>Interfund Transfers (Out)</t>
  </si>
  <si>
    <t>Total Expenditures</t>
  </si>
  <si>
    <t>Net Revenues (Expenditures)</t>
  </si>
  <si>
    <t>Ending Fund Balance</t>
  </si>
  <si>
    <t>Beginning Fund Balance</t>
  </si>
  <si>
    <t>%</t>
  </si>
  <si>
    <t>Assumptions</t>
  </si>
  <si>
    <t>Local Unit Code:</t>
  </si>
  <si>
    <t>INSTRUCTIONS FOR PROJECTED BUDGET REPORT TEMPLATE</t>
  </si>
  <si>
    <t>Current Fiscal Year End Date:</t>
  </si>
  <si>
    <t>Fund Name:</t>
  </si>
  <si>
    <t>Projected Budget Report</t>
  </si>
  <si>
    <t>Current Year Budget</t>
  </si>
  <si>
    <t xml:space="preserve">Percentage Change </t>
  </si>
  <si>
    <t>Year 2 Budget</t>
  </si>
  <si>
    <t>1.  Fill in the local government name, local unit code, current fiscal year end date, and fund name.</t>
  </si>
  <si>
    <r>
      <t xml:space="preserve">3.  Percentage Change Column - Fill in the expected percentage change for each budgeted revenue and 
     expenditure.  The projected change can be an increase or a decrease.  Enter the percentage as a whole 
     number </t>
    </r>
    <r>
      <rPr>
        <b/>
        <sz val="11"/>
        <color indexed="8"/>
        <rFont val="Arial"/>
        <family val="2"/>
      </rPr>
      <t>without</t>
    </r>
    <r>
      <rPr>
        <sz val="11"/>
        <color indexed="8"/>
        <rFont val="Arial"/>
        <family val="2"/>
      </rPr>
      <t xml:space="preserve"> a percentage sign.  Enter a decrease with a minus sign (i.e. negative 10% would be 
     entered as -10).</t>
    </r>
  </si>
  <si>
    <t>4.  Assumptions Column - Provide a brief explanation of the assumptions used in developing the budgeted 
     projections. You do not have to have an assumption for every item.</t>
  </si>
  <si>
    <t>Note: The years on this Projected Budget Report will be different than the years on your Citizen's Guide and Performance Dashboard.</t>
  </si>
  <si>
    <t>To fill out the Projected Budget Report, you will need at a minimum your General Fund Budget to assist you in filling in the budgeted revenues and expenditures.  You may copy the tab to use for other fund projections (i.e. Special Revenue, Enterprise, etc...).</t>
  </si>
  <si>
    <r>
      <t xml:space="preserve">Fill in the green highlighted portions; everything else will be calculated for you.  Enter your </t>
    </r>
    <r>
      <rPr>
        <b/>
        <u val="single"/>
        <sz val="11"/>
        <color indexed="8"/>
        <rFont val="Arial"/>
        <family val="2"/>
      </rPr>
      <t>current fiscal year</t>
    </r>
    <r>
      <rPr>
        <sz val="11"/>
        <color indexed="8"/>
        <rFont val="Arial"/>
        <family val="2"/>
      </rPr>
      <t xml:space="preserve"> budget and the estimated percentage change. The</t>
    </r>
    <r>
      <rPr>
        <b/>
        <u val="single"/>
        <sz val="11"/>
        <color indexed="8"/>
        <rFont val="Arial"/>
        <family val="2"/>
      </rPr>
      <t xml:space="preserve"> immediately following fiscal year </t>
    </r>
    <r>
      <rPr>
        <sz val="11"/>
        <color indexed="8"/>
        <rFont val="Arial"/>
        <family val="2"/>
      </rPr>
      <t xml:space="preserve">budget is automatically calculated.  </t>
    </r>
  </si>
  <si>
    <t xml:space="preserve">2.  Current Year Budget Column - Utilize the budget for your current fiscal year as the source data to fill in
     the current year budget.  You may change or remove any items that do not pertain to your local unit or you
     can add additional items not listed. Enter the dollar amounts as whole numbers, without dollar signs,
     commas, or decimal points, (i.e. $235,000.00 should be entered as 235000). </t>
  </si>
  <si>
    <t>After completing the template, we highly recommend that you save and/or print the document.  Note of Caution: If you are placing the template on your website, be sure to protect it so users cannot manipulate the data, or create a PDF or scanned copy of the document. You will also want to "Hide" the "Instructions" tab.</t>
  </si>
  <si>
    <t>Village of Kingsley</t>
  </si>
  <si>
    <t>28-3020</t>
  </si>
  <si>
    <t>General Fund</t>
  </si>
  <si>
    <t>Debt Service Paying larger Principle</t>
  </si>
  <si>
    <t>No project projected</t>
  </si>
  <si>
    <t>Inflation</t>
  </si>
  <si>
    <t>Future Project Planning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</si>
</sst>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
  </numFmts>
  <fonts count="59">
    <font>
      <sz val="11"/>
      <color theme="1"/>
      <name val="Calibri"/>
      <family val="2"/>
    </font>
    <font>
      <sz val="11"/>
      <color indexed="8"/>
      <name val="Calibri"/>
      <family val="2"/>
    </font>
    <font>
      <sz val="10"/>
      <name val="Arial"/>
      <family val="2"/>
    </font>
    <font>
      <b/>
      <sz val="10"/>
      <name val="Arial"/>
      <family val="2"/>
    </font>
    <font>
      <sz val="9"/>
      <name val="Arial"/>
      <family val="2"/>
    </font>
    <font>
      <b/>
      <sz val="9"/>
      <name val="Arial"/>
      <family val="2"/>
    </font>
    <font>
      <b/>
      <sz val="11"/>
      <color indexed="8"/>
      <name val="Arial"/>
      <family val="2"/>
    </font>
    <font>
      <sz val="11"/>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9"/>
      <color indexed="8"/>
      <name val="Arial"/>
      <family val="2"/>
    </font>
    <font>
      <sz val="10"/>
      <color indexed="8"/>
      <name val="Arial"/>
      <family val="2"/>
    </font>
    <font>
      <b/>
      <sz val="13"/>
      <color indexed="8"/>
      <name val="Arial"/>
      <family val="2"/>
    </font>
    <font>
      <sz val="13"/>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10"/>
      <color theme="1"/>
      <name val="Arial"/>
      <family val="2"/>
    </font>
    <font>
      <sz val="9"/>
      <color theme="1"/>
      <name val="Arial"/>
      <family val="2"/>
    </font>
    <font>
      <sz val="10"/>
      <color theme="1"/>
      <name val="Arial"/>
      <family val="2"/>
    </font>
    <font>
      <b/>
      <sz val="13"/>
      <color theme="1"/>
      <name val="Arial"/>
      <family val="2"/>
    </font>
    <font>
      <sz val="13"/>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8">
    <xf numFmtId="0" fontId="0" fillId="0" borderId="0" xfId="0" applyFont="1" applyAlignment="1">
      <alignment/>
    </xf>
    <xf numFmtId="0" fontId="3" fillId="33" borderId="0" xfId="59" applyFont="1" applyFill="1">
      <alignment/>
      <protection/>
    </xf>
    <xf numFmtId="164" fontId="2" fillId="33" borderId="0" xfId="44" applyNumberFormat="1" applyFont="1" applyFill="1" applyAlignment="1">
      <alignment/>
    </xf>
    <xf numFmtId="0" fontId="3" fillId="33" borderId="10" xfId="59" applyFont="1" applyFill="1" applyBorder="1">
      <alignment/>
      <protection/>
    </xf>
    <xf numFmtId="0" fontId="3" fillId="33" borderId="0" xfId="59" applyFont="1" applyFill="1" applyAlignment="1">
      <alignment horizontal="center" wrapText="1"/>
      <protection/>
    </xf>
    <xf numFmtId="164" fontId="3" fillId="33" borderId="0" xfId="44" applyNumberFormat="1" applyFont="1" applyFill="1" applyBorder="1" applyAlignment="1">
      <alignment horizontal="center" wrapText="1"/>
    </xf>
    <xf numFmtId="44" fontId="2" fillId="33" borderId="0" xfId="47" applyFont="1" applyFill="1" applyAlignment="1">
      <alignment/>
    </xf>
    <xf numFmtId="0" fontId="4" fillId="33" borderId="0" xfId="59" applyFont="1" applyFill="1" applyBorder="1">
      <alignment/>
      <protection/>
    </xf>
    <xf numFmtId="0" fontId="4" fillId="33" borderId="0" xfId="59" applyFont="1" applyFill="1">
      <alignment/>
      <protection/>
    </xf>
    <xf numFmtId="44" fontId="4" fillId="33" borderId="0" xfId="47" applyFont="1" applyFill="1" applyAlignment="1">
      <alignment/>
    </xf>
    <xf numFmtId="0" fontId="5" fillId="33" borderId="10" xfId="59" applyFont="1" applyFill="1" applyBorder="1">
      <alignment/>
      <protection/>
    </xf>
    <xf numFmtId="164" fontId="3" fillId="33" borderId="0" xfId="44" applyNumberFormat="1" applyFont="1" applyFill="1" applyAlignment="1">
      <alignment/>
    </xf>
    <xf numFmtId="164" fontId="3" fillId="10" borderId="0" xfId="44" applyNumberFormat="1" applyFont="1" applyFill="1" applyAlignment="1" applyProtection="1">
      <alignment/>
      <protection locked="0"/>
    </xf>
    <xf numFmtId="164" fontId="3" fillId="33" borderId="10" xfId="44" applyNumberFormat="1" applyFont="1" applyFill="1" applyBorder="1" applyAlignment="1">
      <alignment horizontal="center" wrapText="1"/>
    </xf>
    <xf numFmtId="164" fontId="3" fillId="33" borderId="0" xfId="44" applyNumberFormat="1" applyFont="1" applyFill="1" applyAlignment="1" applyProtection="1">
      <alignment/>
      <protection locked="0"/>
    </xf>
    <xf numFmtId="0" fontId="51" fillId="33" borderId="0" xfId="0" applyFont="1" applyFill="1" applyAlignment="1">
      <alignment/>
    </xf>
    <xf numFmtId="0" fontId="2" fillId="33" borderId="0" xfId="59" applyFont="1" applyFill="1">
      <alignment/>
      <protection/>
    </xf>
    <xf numFmtId="0" fontId="52" fillId="33" borderId="10" xfId="0" applyFont="1" applyFill="1" applyBorder="1" applyAlignment="1">
      <alignment horizontal="center"/>
    </xf>
    <xf numFmtId="0" fontId="53" fillId="33" borderId="0" xfId="0" applyFont="1" applyFill="1" applyAlignment="1">
      <alignment/>
    </xf>
    <xf numFmtId="0" fontId="51" fillId="0" borderId="0" xfId="0" applyFont="1" applyAlignment="1">
      <alignment/>
    </xf>
    <xf numFmtId="0" fontId="51" fillId="0" borderId="0" xfId="0" applyFont="1" applyAlignment="1">
      <alignment horizontal="justify"/>
    </xf>
    <xf numFmtId="0" fontId="51" fillId="0" borderId="0" xfId="0" applyFont="1" applyAlignment="1">
      <alignment horizontal="left" indent="3"/>
    </xf>
    <xf numFmtId="0" fontId="51" fillId="0" borderId="0" xfId="0" applyFont="1" applyAlignment="1">
      <alignment horizontal="left" wrapText="1" indent="3"/>
    </xf>
    <xf numFmtId="164" fontId="4" fillId="10" borderId="0" xfId="44" applyNumberFormat="1" applyFont="1" applyFill="1" applyAlignment="1" applyProtection="1">
      <alignment/>
      <protection locked="0"/>
    </xf>
    <xf numFmtId="164" fontId="4" fillId="33" borderId="0" xfId="44" applyNumberFormat="1" applyFont="1" applyFill="1" applyAlignment="1" applyProtection="1">
      <alignment/>
      <protection locked="0"/>
    </xf>
    <xf numFmtId="0" fontId="54" fillId="33" borderId="0" xfId="0" applyFont="1" applyFill="1" applyAlignment="1">
      <alignment/>
    </xf>
    <xf numFmtId="0" fontId="54" fillId="10" borderId="0" xfId="0" applyFont="1" applyFill="1" applyAlignment="1">
      <alignment/>
    </xf>
    <xf numFmtId="0" fontId="3" fillId="33" borderId="0" xfId="59" applyFont="1" applyFill="1" applyBorder="1">
      <alignment/>
      <protection/>
    </xf>
    <xf numFmtId="0" fontId="55" fillId="33" borderId="0" xfId="0" applyFont="1" applyFill="1" applyAlignment="1">
      <alignment/>
    </xf>
    <xf numFmtId="164" fontId="53" fillId="33" borderId="0" xfId="0" applyNumberFormat="1" applyFont="1" applyFill="1" applyAlignment="1">
      <alignment/>
    </xf>
    <xf numFmtId="0" fontId="56" fillId="33" borderId="0" xfId="0" applyFont="1" applyFill="1" applyAlignment="1">
      <alignment/>
    </xf>
    <xf numFmtId="0" fontId="57" fillId="33" borderId="0" xfId="0" applyFont="1" applyFill="1" applyAlignment="1">
      <alignment/>
    </xf>
    <xf numFmtId="0" fontId="52" fillId="0" borderId="0" xfId="0" applyFont="1" applyAlignment="1">
      <alignment horizontal="justify"/>
    </xf>
    <xf numFmtId="0" fontId="51" fillId="0" borderId="0" xfId="0" applyFont="1" applyAlignment="1" applyProtection="1">
      <alignment horizontal="left" wrapText="1" indent="3"/>
      <protection locked="0"/>
    </xf>
    <xf numFmtId="0" fontId="52" fillId="0" borderId="0" xfId="0" applyFont="1" applyAlignment="1">
      <alignment horizontal="justify" wrapText="1"/>
    </xf>
    <xf numFmtId="0" fontId="58" fillId="0" borderId="0" xfId="0" applyFont="1" applyAlignment="1">
      <alignment horizontal="center"/>
    </xf>
    <xf numFmtId="0" fontId="51" fillId="10" borderId="0" xfId="0" applyFont="1" applyFill="1" applyAlignment="1">
      <alignment horizontal="center"/>
    </xf>
    <xf numFmtId="15" fontId="51" fillId="10" borderId="0" xfId="0" applyNumberFormat="1" applyFont="1" applyFill="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3"/>
  <sheetViews>
    <sheetView zoomScalePageLayoutView="0" workbookViewId="0" topLeftCell="A1">
      <selection activeCell="A2" sqref="A2"/>
    </sheetView>
  </sheetViews>
  <sheetFormatPr defaultColWidth="9.140625" defaultRowHeight="15"/>
  <cols>
    <col min="1" max="1" width="103.421875" style="19" customWidth="1"/>
    <col min="2" max="2" width="8.8515625" style="0" customWidth="1"/>
    <col min="3" max="16384" width="9.140625" style="19" customWidth="1"/>
  </cols>
  <sheetData>
    <row r="1" ht="15.75">
      <c r="A1" s="35" t="s">
        <v>34</v>
      </c>
    </row>
    <row r="3" ht="30">
      <c r="A3" s="32" t="s">
        <v>44</v>
      </c>
    </row>
    <row r="4" s="20" customFormat="1" ht="15">
      <c r="A4" s="32"/>
    </row>
    <row r="5" s="20" customFormat="1" ht="14.25"/>
    <row r="6" s="20" customFormat="1" ht="42.75">
      <c r="A6" s="20" t="s">
        <v>45</v>
      </c>
    </row>
    <row r="7" s="20" customFormat="1" ht="14.25"/>
    <row r="8" s="20" customFormat="1" ht="44.25">
      <c r="A8" s="20" t="s">
        <v>46</v>
      </c>
    </row>
    <row r="9" s="20" customFormat="1" ht="14.25"/>
    <row r="10" s="20" customFormat="1" ht="14.25">
      <c r="A10" s="21" t="s">
        <v>41</v>
      </c>
    </row>
    <row r="11" s="20" customFormat="1" ht="14.25">
      <c r="A11" s="21"/>
    </row>
    <row r="12" s="20" customFormat="1" ht="85.5">
      <c r="A12" s="33" t="s">
        <v>47</v>
      </c>
    </row>
    <row r="13" s="20" customFormat="1" ht="18" customHeight="1">
      <c r="A13" s="21"/>
    </row>
    <row r="14" s="20" customFormat="1" ht="86.25">
      <c r="A14" s="22" t="s">
        <v>42</v>
      </c>
    </row>
    <row r="15" s="20" customFormat="1" ht="18" customHeight="1">
      <c r="A15" s="21"/>
    </row>
    <row r="16" s="20" customFormat="1" ht="42.75">
      <c r="A16" s="22" t="s">
        <v>43</v>
      </c>
    </row>
    <row r="17" s="20" customFormat="1" ht="29.25" customHeight="1"/>
    <row r="18" s="20" customFormat="1" ht="60">
      <c r="A18" s="34" t="s">
        <v>48</v>
      </c>
    </row>
    <row r="19" s="20" customFormat="1" ht="14.25">
      <c r="A19" s="19"/>
    </row>
    <row r="20" s="20" customFormat="1" ht="14.25">
      <c r="A20" s="19"/>
    </row>
    <row r="21" s="20" customFormat="1" ht="14.25">
      <c r="A21" s="19"/>
    </row>
    <row r="22" s="20" customFormat="1" ht="14.25">
      <c r="A22" s="19"/>
    </row>
    <row r="23" s="20" customFormat="1" ht="14.25">
      <c r="A23" s="19"/>
    </row>
    <row r="27" ht="46.5" customHeight="1"/>
    <row r="29" ht="46.5" customHeight="1"/>
  </sheetData>
  <sheetProtection/>
  <printOptions/>
  <pageMargins left="0.7" right="0.7" top="0.75" bottom="0.75" header="0.3" footer="0.3"/>
  <pageSetup fitToWidth="0" fitToHeight="1" horizontalDpi="600" verticalDpi="600" orientation="landscape" scale="97" r:id="rId1"/>
</worksheet>
</file>

<file path=xl/worksheets/sheet2.xml><?xml version="1.0" encoding="utf-8"?>
<worksheet xmlns="http://schemas.openxmlformats.org/spreadsheetml/2006/main" xmlns:r="http://schemas.openxmlformats.org/officeDocument/2006/relationships">
  <dimension ref="A1:M39"/>
  <sheetViews>
    <sheetView showGridLines="0" tabSelected="1" workbookViewId="0" topLeftCell="A7">
      <selection activeCell="E19" sqref="E19"/>
    </sheetView>
  </sheetViews>
  <sheetFormatPr defaultColWidth="9.140625" defaultRowHeight="15"/>
  <cols>
    <col min="1" max="1" width="37.00390625" style="15" customWidth="1"/>
    <col min="2" max="2" width="2.00390625" style="15" bestFit="1" customWidth="1"/>
    <col min="3" max="3" width="18.140625" style="15" customWidth="1"/>
    <col min="4" max="4" width="2.140625" style="15" customWidth="1"/>
    <col min="5" max="5" width="11.140625" style="15" customWidth="1"/>
    <col min="6" max="6" width="3.140625" style="15" customWidth="1"/>
    <col min="7" max="7" width="2.00390625" style="15" customWidth="1"/>
    <col min="8" max="8" width="3.00390625" style="15" bestFit="1" customWidth="1"/>
    <col min="9" max="9" width="14.28125" style="15" customWidth="1"/>
    <col min="10" max="10" width="2.140625" style="15" customWidth="1"/>
    <col min="11" max="11" width="53.00390625" style="15" customWidth="1"/>
    <col min="12" max="12" width="2.140625" style="15" customWidth="1"/>
    <col min="13" max="13" width="3.00390625" style="15" bestFit="1" customWidth="1"/>
    <col min="14" max="16384" width="9.140625" style="15" customWidth="1"/>
  </cols>
  <sheetData>
    <row r="1" spans="1:13" s="31" customFormat="1" ht="16.5">
      <c r="A1" s="30" t="s">
        <v>37</v>
      </c>
      <c r="B1" s="30"/>
      <c r="C1" s="30"/>
      <c r="D1" s="30"/>
      <c r="E1" s="30"/>
      <c r="F1" s="30"/>
      <c r="G1" s="30"/>
      <c r="H1" s="30"/>
      <c r="I1" s="30"/>
      <c r="J1" s="30"/>
      <c r="K1" s="30"/>
      <c r="L1" s="30"/>
      <c r="M1" s="30"/>
    </row>
    <row r="2" spans="1:13" s="31" customFormat="1" ht="16.5">
      <c r="A2" s="30"/>
      <c r="B2" s="30"/>
      <c r="C2" s="30"/>
      <c r="D2" s="30"/>
      <c r="E2" s="30"/>
      <c r="F2" s="30"/>
      <c r="G2" s="30"/>
      <c r="H2" s="30"/>
      <c r="I2" s="30"/>
      <c r="J2" s="30"/>
      <c r="K2" s="30"/>
      <c r="L2" s="30"/>
      <c r="M2" s="30"/>
    </row>
    <row r="3" spans="1:5" ht="14.25">
      <c r="A3" s="18" t="s">
        <v>0</v>
      </c>
      <c r="C3" s="36" t="s">
        <v>49</v>
      </c>
      <c r="D3" s="36"/>
      <c r="E3" s="36"/>
    </row>
    <row r="4" spans="1:5" ht="14.25">
      <c r="A4" s="18" t="s">
        <v>33</v>
      </c>
      <c r="C4" s="36" t="s">
        <v>50</v>
      </c>
      <c r="D4" s="36"/>
      <c r="E4" s="36"/>
    </row>
    <row r="5" spans="1:8" ht="15" customHeight="1">
      <c r="A5" s="1" t="s">
        <v>35</v>
      </c>
      <c r="B5" s="16"/>
      <c r="C5" s="37">
        <v>41698</v>
      </c>
      <c r="D5" s="36"/>
      <c r="E5" s="36"/>
      <c r="H5" s="16"/>
    </row>
    <row r="6" spans="1:8" ht="15" customHeight="1">
      <c r="A6" s="1" t="s">
        <v>36</v>
      </c>
      <c r="B6" s="16"/>
      <c r="C6" s="36" t="s">
        <v>51</v>
      </c>
      <c r="D6" s="36"/>
      <c r="E6" s="36"/>
      <c r="H6" s="16"/>
    </row>
    <row r="7" spans="1:12" ht="15" customHeight="1">
      <c r="A7" s="16"/>
      <c r="B7" s="16"/>
      <c r="D7" s="5"/>
      <c r="E7" s="5"/>
      <c r="F7" s="5"/>
      <c r="G7" s="5"/>
      <c r="H7" s="16"/>
      <c r="J7" s="5"/>
      <c r="L7" s="5"/>
    </row>
    <row r="8" spans="1:12" ht="58.5" customHeight="1" thickBot="1">
      <c r="A8" s="3" t="s">
        <v>1</v>
      </c>
      <c r="B8" s="4"/>
      <c r="C8" s="13" t="s">
        <v>38</v>
      </c>
      <c r="D8" s="5"/>
      <c r="E8" s="13" t="s">
        <v>39</v>
      </c>
      <c r="F8" s="5"/>
      <c r="G8" s="5"/>
      <c r="H8" s="16"/>
      <c r="I8" s="13" t="s">
        <v>40</v>
      </c>
      <c r="J8" s="5"/>
      <c r="K8" s="17" t="s">
        <v>32</v>
      </c>
      <c r="L8" s="5"/>
    </row>
    <row r="9" spans="1:12" ht="14.25">
      <c r="A9" s="16"/>
      <c r="B9" s="16"/>
      <c r="C9" s="16"/>
      <c r="D9" s="16"/>
      <c r="E9" s="16"/>
      <c r="F9" s="16"/>
      <c r="G9" s="16"/>
      <c r="H9" s="6"/>
      <c r="I9" s="16"/>
      <c r="J9" s="16"/>
      <c r="L9" s="16"/>
    </row>
    <row r="10" spans="1:12" s="25" customFormat="1" ht="12">
      <c r="A10" s="7" t="s">
        <v>2</v>
      </c>
      <c r="B10" s="8" t="s">
        <v>5</v>
      </c>
      <c r="C10" s="23">
        <v>269000</v>
      </c>
      <c r="D10" s="24"/>
      <c r="E10" s="23"/>
      <c r="F10" s="24" t="s">
        <v>31</v>
      </c>
      <c r="G10" s="24">
        <v>-1</v>
      </c>
      <c r="H10" s="8" t="s">
        <v>5</v>
      </c>
      <c r="I10" s="24">
        <v>268000</v>
      </c>
      <c r="J10" s="24"/>
      <c r="K10" s="26"/>
      <c r="L10" s="24"/>
    </row>
    <row r="11" spans="1:12" s="25" customFormat="1" ht="12">
      <c r="A11" s="8" t="s">
        <v>3</v>
      </c>
      <c r="B11" s="8" t="s">
        <v>5</v>
      </c>
      <c r="C11" s="23">
        <v>9036</v>
      </c>
      <c r="D11" s="24"/>
      <c r="E11" s="23"/>
      <c r="F11" s="24" t="s">
        <v>31</v>
      </c>
      <c r="G11" s="24"/>
      <c r="H11" s="8" t="s">
        <v>5</v>
      </c>
      <c r="I11" s="24">
        <f aca="true" t="shared" si="0" ref="I11:I19">C11*(1+(E11/100))</f>
        <v>9036</v>
      </c>
      <c r="J11" s="24"/>
      <c r="K11" s="26"/>
      <c r="L11" s="24"/>
    </row>
    <row r="12" spans="1:12" s="25" customFormat="1" ht="12">
      <c r="A12" s="7" t="s">
        <v>4</v>
      </c>
      <c r="B12" s="8" t="s">
        <v>5</v>
      </c>
      <c r="C12" s="23">
        <v>119000</v>
      </c>
      <c r="D12" s="24"/>
      <c r="E12" s="23"/>
      <c r="F12" s="24" t="s">
        <v>31</v>
      </c>
      <c r="G12" s="24"/>
      <c r="H12" s="8" t="s">
        <v>5</v>
      </c>
      <c r="I12" s="24">
        <f t="shared" si="0"/>
        <v>119000</v>
      </c>
      <c r="J12" s="24"/>
      <c r="K12" s="26"/>
      <c r="L12" s="24"/>
    </row>
    <row r="13" spans="1:12" s="25" customFormat="1" ht="12">
      <c r="A13" s="7" t="s">
        <v>6</v>
      </c>
      <c r="B13" s="8" t="s">
        <v>5</v>
      </c>
      <c r="C13" s="23">
        <v>0</v>
      </c>
      <c r="D13" s="24"/>
      <c r="E13" s="23"/>
      <c r="F13" s="24" t="s">
        <v>31</v>
      </c>
      <c r="G13" s="24"/>
      <c r="H13" s="8" t="s">
        <v>5</v>
      </c>
      <c r="I13" s="24">
        <f t="shared" si="0"/>
        <v>0</v>
      </c>
      <c r="J13" s="24"/>
      <c r="K13" s="26"/>
      <c r="L13" s="24"/>
    </row>
    <row r="14" spans="1:12" s="25" customFormat="1" ht="12">
      <c r="A14" s="7" t="s">
        <v>7</v>
      </c>
      <c r="B14" s="8" t="s">
        <v>5</v>
      </c>
      <c r="C14" s="23">
        <v>44120</v>
      </c>
      <c r="D14" s="24"/>
      <c r="E14" s="23"/>
      <c r="F14" s="24" t="s">
        <v>31</v>
      </c>
      <c r="G14" s="24"/>
      <c r="H14" s="8" t="s">
        <v>5</v>
      </c>
      <c r="I14" s="24">
        <f t="shared" si="0"/>
        <v>44120</v>
      </c>
      <c r="J14" s="24"/>
      <c r="K14" s="26"/>
      <c r="L14" s="24"/>
    </row>
    <row r="15" spans="1:12" s="25" customFormat="1" ht="12">
      <c r="A15" s="7" t="s">
        <v>8</v>
      </c>
      <c r="B15" s="8" t="s">
        <v>5</v>
      </c>
      <c r="C15" s="23">
        <v>1250</v>
      </c>
      <c r="D15" s="24"/>
      <c r="E15" s="23"/>
      <c r="F15" s="24" t="s">
        <v>31</v>
      </c>
      <c r="G15" s="24"/>
      <c r="H15" s="8" t="s">
        <v>5</v>
      </c>
      <c r="I15" s="24">
        <v>3000</v>
      </c>
      <c r="J15" s="24"/>
      <c r="K15" s="26"/>
      <c r="L15" s="24"/>
    </row>
    <row r="16" spans="1:12" s="25" customFormat="1" ht="12">
      <c r="A16" s="7" t="s">
        <v>9</v>
      </c>
      <c r="B16" s="8" t="s">
        <v>5</v>
      </c>
      <c r="C16" s="23">
        <v>150</v>
      </c>
      <c r="D16" s="24"/>
      <c r="E16" s="23"/>
      <c r="F16" s="24" t="s">
        <v>31</v>
      </c>
      <c r="G16" s="24"/>
      <c r="H16" s="8" t="s">
        <v>5</v>
      </c>
      <c r="I16" s="24">
        <f t="shared" si="0"/>
        <v>150</v>
      </c>
      <c r="J16" s="24"/>
      <c r="K16" s="26"/>
      <c r="L16" s="24"/>
    </row>
    <row r="17" spans="1:12" s="25" customFormat="1" ht="12">
      <c r="A17" s="7" t="s">
        <v>10</v>
      </c>
      <c r="B17" s="8" t="s">
        <v>5</v>
      </c>
      <c r="C17" s="23">
        <v>87000</v>
      </c>
      <c r="D17" s="24"/>
      <c r="E17" s="23"/>
      <c r="F17" s="24" t="s">
        <v>31</v>
      </c>
      <c r="G17" s="24"/>
      <c r="H17" s="8" t="s">
        <v>5</v>
      </c>
      <c r="I17" s="24"/>
      <c r="J17" s="24"/>
      <c r="K17" s="26" t="s">
        <v>53</v>
      </c>
      <c r="L17" s="24"/>
    </row>
    <row r="18" spans="1:12" s="25" customFormat="1" ht="12">
      <c r="A18" s="7" t="s">
        <v>11</v>
      </c>
      <c r="B18" s="8" t="s">
        <v>5</v>
      </c>
      <c r="C18" s="23">
        <v>95027</v>
      </c>
      <c r="D18" s="24"/>
      <c r="E18" s="23"/>
      <c r="F18" s="24" t="s">
        <v>31</v>
      </c>
      <c r="G18" s="24"/>
      <c r="H18" s="8" t="s">
        <v>5</v>
      </c>
      <c r="I18" s="24">
        <f t="shared" si="0"/>
        <v>95027</v>
      </c>
      <c r="J18" s="24"/>
      <c r="K18" s="26"/>
      <c r="L18" s="24"/>
    </row>
    <row r="19" spans="1:12" s="25" customFormat="1" ht="12">
      <c r="A19" s="7" t="s">
        <v>12</v>
      </c>
      <c r="B19" s="8" t="s">
        <v>5</v>
      </c>
      <c r="C19" s="23">
        <v>172000</v>
      </c>
      <c r="D19" s="24"/>
      <c r="E19" s="23"/>
      <c r="F19" s="24" t="s">
        <v>31</v>
      </c>
      <c r="G19" s="24"/>
      <c r="H19" s="8" t="s">
        <v>5</v>
      </c>
      <c r="I19" s="24">
        <f t="shared" si="0"/>
        <v>172000</v>
      </c>
      <c r="J19" s="24"/>
      <c r="K19" s="26"/>
      <c r="L19" s="24"/>
    </row>
    <row r="20" spans="1:12" s="28" customFormat="1" ht="12.75">
      <c r="A20" s="27" t="s">
        <v>13</v>
      </c>
      <c r="B20" s="1" t="s">
        <v>5</v>
      </c>
      <c r="C20" s="11">
        <f>SUM(C10:C19)</f>
        <v>796583</v>
      </c>
      <c r="D20" s="11"/>
      <c r="E20" s="11"/>
      <c r="F20" s="11"/>
      <c r="G20" s="11"/>
      <c r="H20" s="1" t="s">
        <v>5</v>
      </c>
      <c r="I20" s="11">
        <f>SUM(I10:I19)</f>
        <v>710333</v>
      </c>
      <c r="J20" s="11"/>
      <c r="L20" s="11"/>
    </row>
    <row r="21" spans="1:12" ht="14.25">
      <c r="A21" s="8"/>
      <c r="B21" s="8"/>
      <c r="C21" s="2"/>
      <c r="D21" s="2"/>
      <c r="E21" s="2"/>
      <c r="F21" s="2"/>
      <c r="G21" s="2"/>
      <c r="H21" s="9"/>
      <c r="I21" s="2"/>
      <c r="J21" s="2"/>
      <c r="L21" s="2"/>
    </row>
    <row r="22" spans="1:12" ht="15" thickBot="1">
      <c r="A22" s="10" t="s">
        <v>14</v>
      </c>
      <c r="B22" s="8"/>
      <c r="C22" s="2"/>
      <c r="D22" s="2"/>
      <c r="E22" s="2"/>
      <c r="F22" s="2"/>
      <c r="G22" s="2"/>
      <c r="H22" s="9"/>
      <c r="I22" s="2"/>
      <c r="J22" s="2"/>
      <c r="L22" s="2"/>
    </row>
    <row r="23" spans="1:12" ht="14.25">
      <c r="A23" s="8"/>
      <c r="B23" s="8"/>
      <c r="C23" s="2"/>
      <c r="D23" s="2"/>
      <c r="E23" s="2"/>
      <c r="F23" s="2"/>
      <c r="G23" s="2"/>
      <c r="H23" s="9"/>
      <c r="I23" s="2"/>
      <c r="J23" s="2"/>
      <c r="L23" s="2"/>
    </row>
    <row r="24" spans="1:12" s="25" customFormat="1" ht="12">
      <c r="A24" s="7" t="s">
        <v>15</v>
      </c>
      <c r="B24" s="8" t="s">
        <v>5</v>
      </c>
      <c r="C24" s="23">
        <v>381000</v>
      </c>
      <c r="D24" s="24"/>
      <c r="E24" s="23"/>
      <c r="F24" s="24" t="s">
        <v>31</v>
      </c>
      <c r="G24" s="24"/>
      <c r="H24" s="8" t="s">
        <v>5</v>
      </c>
      <c r="I24" s="24">
        <v>388000</v>
      </c>
      <c r="J24" s="24"/>
      <c r="K24" s="26" t="s">
        <v>54</v>
      </c>
      <c r="L24" s="24"/>
    </row>
    <row r="25" spans="1:12" s="25" customFormat="1" ht="12">
      <c r="A25" s="7" t="s">
        <v>16</v>
      </c>
      <c r="B25" s="8" t="s">
        <v>5</v>
      </c>
      <c r="C25" s="23">
        <v>24000</v>
      </c>
      <c r="D25" s="24"/>
      <c r="E25" s="23"/>
      <c r="F25" s="24" t="s">
        <v>31</v>
      </c>
      <c r="G25" s="24"/>
      <c r="H25" s="8" t="s">
        <v>5</v>
      </c>
      <c r="I25" s="24">
        <v>25000</v>
      </c>
      <c r="J25" s="24"/>
      <c r="K25" s="26"/>
      <c r="L25" s="24"/>
    </row>
    <row r="26" spans="1:12" s="25" customFormat="1" ht="12">
      <c r="A26" s="7" t="s">
        <v>17</v>
      </c>
      <c r="B26" s="8" t="s">
        <v>5</v>
      </c>
      <c r="C26" s="23">
        <v>0</v>
      </c>
      <c r="D26" s="24"/>
      <c r="E26" s="23"/>
      <c r="F26" s="24" t="s">
        <v>31</v>
      </c>
      <c r="G26" s="24"/>
      <c r="H26" s="8" t="s">
        <v>5</v>
      </c>
      <c r="I26" s="24">
        <f aca="true" t="shared" si="1" ref="I25:I35">C26*(1+(E26/100))</f>
        <v>0</v>
      </c>
      <c r="J26" s="24"/>
      <c r="K26" s="26"/>
      <c r="L26" s="24"/>
    </row>
    <row r="27" spans="1:12" s="25" customFormat="1" ht="12">
      <c r="A27" s="7" t="s">
        <v>18</v>
      </c>
      <c r="B27" s="8" t="s">
        <v>5</v>
      </c>
      <c r="C27" s="23"/>
      <c r="D27" s="24"/>
      <c r="E27" s="23"/>
      <c r="F27" s="24" t="s">
        <v>31</v>
      </c>
      <c r="G27" s="24"/>
      <c r="H27" s="8" t="s">
        <v>5</v>
      </c>
      <c r="I27" s="24">
        <f t="shared" si="1"/>
        <v>0</v>
      </c>
      <c r="J27" s="24"/>
      <c r="K27" s="26"/>
      <c r="L27" s="24"/>
    </row>
    <row r="28" spans="1:12" s="25" customFormat="1" ht="12">
      <c r="A28" s="7" t="s">
        <v>19</v>
      </c>
      <c r="B28" s="8" t="s">
        <v>5</v>
      </c>
      <c r="C28" s="23"/>
      <c r="D28" s="24"/>
      <c r="E28" s="23"/>
      <c r="F28" s="24" t="s">
        <v>31</v>
      </c>
      <c r="G28" s="24"/>
      <c r="H28" s="8" t="s">
        <v>5</v>
      </c>
      <c r="I28" s="24">
        <f t="shared" si="1"/>
        <v>0</v>
      </c>
      <c r="J28" s="24"/>
      <c r="K28" s="26"/>
      <c r="L28" s="24"/>
    </row>
    <row r="29" spans="1:12" s="25" customFormat="1" ht="12">
      <c r="A29" s="7" t="s">
        <v>20</v>
      </c>
      <c r="B29" s="8" t="s">
        <v>5</v>
      </c>
      <c r="C29" s="23">
        <v>38950</v>
      </c>
      <c r="D29" s="24"/>
      <c r="E29" s="23"/>
      <c r="F29" s="24" t="s">
        <v>31</v>
      </c>
      <c r="G29" s="24"/>
      <c r="H29" s="8" t="s">
        <v>5</v>
      </c>
      <c r="I29" s="24">
        <v>50000</v>
      </c>
      <c r="J29" s="24"/>
      <c r="K29" s="26"/>
      <c r="L29" s="24"/>
    </row>
    <row r="30" spans="1:12" s="25" customFormat="1" ht="12">
      <c r="A30" s="7" t="s">
        <v>21</v>
      </c>
      <c r="B30" s="8" t="s">
        <v>5</v>
      </c>
      <c r="C30" s="23"/>
      <c r="D30" s="24"/>
      <c r="E30" s="23"/>
      <c r="F30" s="24" t="s">
        <v>31</v>
      </c>
      <c r="G30" s="24"/>
      <c r="H30" s="8" t="s">
        <v>5</v>
      </c>
      <c r="I30" s="24">
        <f t="shared" si="1"/>
        <v>0</v>
      </c>
      <c r="J30" s="24"/>
      <c r="K30" s="26"/>
      <c r="L30" s="24"/>
    </row>
    <row r="31" spans="1:12" s="25" customFormat="1" ht="12">
      <c r="A31" s="7" t="s">
        <v>22</v>
      </c>
      <c r="B31" s="8" t="s">
        <v>5</v>
      </c>
      <c r="C31" s="23"/>
      <c r="D31" s="24"/>
      <c r="E31" s="23"/>
      <c r="F31" s="24" t="s">
        <v>31</v>
      </c>
      <c r="G31" s="24"/>
      <c r="H31" s="8" t="s">
        <v>5</v>
      </c>
      <c r="I31" s="24">
        <f t="shared" si="1"/>
        <v>0</v>
      </c>
      <c r="J31" s="24"/>
      <c r="K31" s="26"/>
      <c r="L31" s="24"/>
    </row>
    <row r="32" spans="1:12" s="25" customFormat="1" ht="12">
      <c r="A32" s="7" t="s">
        <v>23</v>
      </c>
      <c r="B32" s="8" t="s">
        <v>5</v>
      </c>
      <c r="C32" s="23">
        <v>7500</v>
      </c>
      <c r="D32" s="24"/>
      <c r="E32" s="23"/>
      <c r="F32" s="24" t="s">
        <v>31</v>
      </c>
      <c r="G32" s="24"/>
      <c r="H32" s="8" t="s">
        <v>5</v>
      </c>
      <c r="I32" s="24">
        <v>10000</v>
      </c>
      <c r="J32" s="24"/>
      <c r="K32" s="26" t="s">
        <v>55</v>
      </c>
      <c r="L32" s="24"/>
    </row>
    <row r="33" spans="1:12" s="25" customFormat="1" ht="12">
      <c r="A33" s="7" t="s">
        <v>24</v>
      </c>
      <c r="B33" s="8" t="s">
        <v>5</v>
      </c>
      <c r="C33" s="23">
        <v>94740</v>
      </c>
      <c r="D33" s="24"/>
      <c r="E33" s="23"/>
      <c r="F33" s="24" t="s">
        <v>31</v>
      </c>
      <c r="G33" s="24"/>
      <c r="H33" s="8" t="s">
        <v>5</v>
      </c>
      <c r="I33" s="24">
        <v>90000</v>
      </c>
      <c r="J33" s="24"/>
      <c r="K33" s="26" t="s">
        <v>52</v>
      </c>
      <c r="L33" s="24"/>
    </row>
    <row r="34" spans="1:12" s="25" customFormat="1" ht="12">
      <c r="A34" s="7" t="s">
        <v>25</v>
      </c>
      <c r="B34" s="8" t="s">
        <v>5</v>
      </c>
      <c r="C34" s="23"/>
      <c r="D34" s="24"/>
      <c r="E34" s="23"/>
      <c r="F34" s="24" t="s">
        <v>31</v>
      </c>
      <c r="G34" s="24"/>
      <c r="H34" s="8" t="s">
        <v>5</v>
      </c>
      <c r="I34" s="24">
        <f t="shared" si="1"/>
        <v>0</v>
      </c>
      <c r="J34" s="24"/>
      <c r="K34" s="26"/>
      <c r="L34" s="24"/>
    </row>
    <row r="35" spans="1:12" s="25" customFormat="1" ht="12">
      <c r="A35" s="7" t="s">
        <v>26</v>
      </c>
      <c r="B35" s="8" t="s">
        <v>5</v>
      </c>
      <c r="C35" s="23">
        <v>124814</v>
      </c>
      <c r="D35" s="24"/>
      <c r="E35" s="23"/>
      <c r="F35" s="24" t="s">
        <v>31</v>
      </c>
      <c r="G35" s="24"/>
      <c r="H35" s="8" t="s">
        <v>5</v>
      </c>
      <c r="I35" s="24">
        <f t="shared" si="1"/>
        <v>124814</v>
      </c>
      <c r="J35" s="24"/>
      <c r="K35" s="26"/>
      <c r="L35" s="24"/>
    </row>
    <row r="36" spans="1:12" s="28" customFormat="1" ht="12.75">
      <c r="A36" s="27" t="s">
        <v>27</v>
      </c>
      <c r="B36" s="1" t="s">
        <v>5</v>
      </c>
      <c r="C36" s="11">
        <f>SUM(C24:C35)</f>
        <v>671004</v>
      </c>
      <c r="D36" s="11"/>
      <c r="E36" s="11"/>
      <c r="F36" s="11"/>
      <c r="G36" s="11"/>
      <c r="H36" s="1" t="s">
        <v>5</v>
      </c>
      <c r="I36" s="11">
        <f>SUM(I24:I35)</f>
        <v>687814</v>
      </c>
      <c r="J36" s="11"/>
      <c r="L36" s="11"/>
    </row>
    <row r="37" spans="1:12" s="28" customFormat="1" ht="12.75">
      <c r="A37" s="27" t="s">
        <v>28</v>
      </c>
      <c r="B37" s="1" t="s">
        <v>5</v>
      </c>
      <c r="C37" s="11">
        <f>+C20-C36</f>
        <v>125579</v>
      </c>
      <c r="D37" s="11"/>
      <c r="E37" s="11"/>
      <c r="F37" s="11"/>
      <c r="G37" s="11"/>
      <c r="H37" s="1" t="s">
        <v>5</v>
      </c>
      <c r="I37" s="11">
        <f>+I20-I36</f>
        <v>22519</v>
      </c>
      <c r="J37" s="11"/>
      <c r="L37" s="11"/>
    </row>
    <row r="38" spans="1:12" s="28" customFormat="1" ht="12.75">
      <c r="A38" s="27" t="s">
        <v>30</v>
      </c>
      <c r="B38" s="1" t="s">
        <v>5</v>
      </c>
      <c r="C38" s="12">
        <v>9000</v>
      </c>
      <c r="D38" s="14"/>
      <c r="E38" s="14"/>
      <c r="F38" s="14"/>
      <c r="G38" s="14"/>
      <c r="H38" s="1" t="s">
        <v>5</v>
      </c>
      <c r="I38" s="11">
        <f>+C39</f>
        <v>134579</v>
      </c>
      <c r="J38" s="14"/>
      <c r="L38" s="14"/>
    </row>
    <row r="39" spans="1:9" s="28" customFormat="1" ht="12.75">
      <c r="A39" s="27" t="s">
        <v>29</v>
      </c>
      <c r="B39" s="1" t="s">
        <v>5</v>
      </c>
      <c r="C39" s="29">
        <f>+C38+C37</f>
        <v>134579</v>
      </c>
      <c r="H39" s="1" t="s">
        <v>5</v>
      </c>
      <c r="I39" s="29">
        <f>+I38+I37</f>
        <v>157098</v>
      </c>
    </row>
  </sheetData>
  <sheetProtection/>
  <mergeCells count="4">
    <mergeCell ref="C3:E3"/>
    <mergeCell ref="C5:E5"/>
    <mergeCell ref="C4:E4"/>
    <mergeCell ref="C6:E6"/>
  </mergeCells>
  <printOptions/>
  <pageMargins left="0.25" right="0.25" top="0.5" bottom="0.5" header="0.15" footer="0.15"/>
  <pageSetup fitToHeight="0" fitToWidth="2" horizontalDpi="600" verticalDpi="600" orientation="landscape" scale="82"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Kolka, Carolyn A. (Treasury)</dc:creator>
  <cp:keywords/>
  <dc:description/>
  <cp:lastModifiedBy>Village Manager</cp:lastModifiedBy>
  <cp:lastPrinted>2013-08-12T19:26:10Z</cp:lastPrinted>
  <dcterms:created xsi:type="dcterms:W3CDTF">2012-08-13T17:16:23Z</dcterms:created>
  <dcterms:modified xsi:type="dcterms:W3CDTF">2013-09-25T14:01:04Z</dcterms:modified>
  <cp:category/>
  <cp:version/>
  <cp:contentType/>
  <cp:contentStatus/>
</cp:coreProperties>
</file>